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<sst xmlns="http://schemas.openxmlformats.org/spreadsheetml/2006/main" count="67" uniqueCount="56">
  <si>
    <t>2024年诸暨市国有资产经营有限公司及下属子公司招聘总成绩及入围体检环节人员名单</t>
  </si>
  <si>
    <t>职位名称</t>
  </si>
  <si>
    <t>序号</t>
  </si>
  <si>
    <t>姓名</t>
  </si>
  <si>
    <t>笔试成绩</t>
  </si>
  <si>
    <t>量化分</t>
  </si>
  <si>
    <t>笔试总成绩
（笔试成绩×45%+量化分成绩×10%）</t>
  </si>
  <si>
    <t>面试成绩</t>
  </si>
  <si>
    <t>总成绩（笔试成绩×40%+面试成绩×60%）</t>
  </si>
  <si>
    <t>排名</t>
  </si>
  <si>
    <t>是否进入体检环节</t>
  </si>
  <si>
    <t>国兴房产公司财务管理部  工作人员A</t>
  </si>
  <si>
    <t>汤*雅</t>
  </si>
  <si>
    <t>是</t>
  </si>
  <si>
    <t>张*婕</t>
  </si>
  <si>
    <t>章*</t>
  </si>
  <si>
    <t>国兴房产公司财务管理部 工作人员B</t>
  </si>
  <si>
    <t>强*泰</t>
  </si>
  <si>
    <t>程*凡</t>
  </si>
  <si>
    <t>黄*可</t>
  </si>
  <si>
    <t>国兴房产公司综合管理部 工作人员</t>
  </si>
  <si>
    <t>郑*</t>
  </si>
  <si>
    <t>王*漪</t>
  </si>
  <si>
    <t>金*</t>
  </si>
  <si>
    <t>融资担保公司业务管理部 工作人员</t>
  </si>
  <si>
    <t>郦*鎏</t>
  </si>
  <si>
    <t>徐*</t>
  </si>
  <si>
    <t>赵*楠</t>
  </si>
  <si>
    <t>国投公司投后工作人员</t>
  </si>
  <si>
    <t>郑*惠</t>
  </si>
  <si>
    <t>易链融资租赁公司业务部 工作人员</t>
  </si>
  <si>
    <t>卢*</t>
  </si>
  <si>
    <t>章*钰</t>
  </si>
  <si>
    <t>袁*铃尔</t>
  </si>
  <si>
    <t>尚正项目公司工程部    （建筑工作人员)A</t>
  </si>
  <si>
    <t>戚*飞</t>
  </si>
  <si>
    <t>王*</t>
  </si>
  <si>
    <t>尚正项目公司工程部    （建筑工作人员)B</t>
  </si>
  <si>
    <t>姚*定</t>
  </si>
  <si>
    <t>楼*磊</t>
  </si>
  <si>
    <t>顾*江</t>
  </si>
  <si>
    <t>阮*栋</t>
  </si>
  <si>
    <t>詹*</t>
  </si>
  <si>
    <t>翁*杰</t>
  </si>
  <si>
    <t>毛*里</t>
  </si>
  <si>
    <t>卓*</t>
  </si>
  <si>
    <t>宋*</t>
  </si>
  <si>
    <t>尚正项目公司工程部    （景观工作人员)</t>
  </si>
  <si>
    <t>陈*帆</t>
  </si>
  <si>
    <t>黄*</t>
  </si>
  <si>
    <t>周*纬</t>
  </si>
  <si>
    <t>黄*森</t>
  </si>
  <si>
    <t>尚正项目公司工程部    （设计人员)</t>
  </si>
  <si>
    <t>孙*群</t>
  </si>
  <si>
    <t>周*锋</t>
  </si>
  <si>
    <t>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</si>
</sst>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theme="1"/>
      <name val="宋体"/>
      <charset val="134"/>
    </font>
    <font>
      <b/>
      <sz val="22"/>
      <color theme="1"/>
      <name val="黑体"/>
      <charset val="134"/>
    </font>
    <font>
      <b/>
      <sz val="11"/>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0" fillId="0" borderId="0" xfId="0" applyFill="1" applyAlignment="1">
      <alignment vertical="center"/>
    </xf>
    <xf numFmtId="176" fontId="0" fillId="0" borderId="0" xfId="0" applyNumberFormat="1" applyFill="1" applyAlignment="1">
      <alignment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0" fillId="0" borderId="3" xfId="0" applyNumberFormat="1" applyFont="1" applyFill="1" applyBorder="1" applyAlignment="1" applyProtection="1">
      <alignment horizontal="center" vertical="center"/>
    </xf>
    <xf numFmtId="0" fontId="4" fillId="0" borderId="4" xfId="0" applyNumberFormat="1" applyFont="1" applyFill="1" applyBorder="1" applyAlignment="1">
      <alignment horizontal="center" vertical="center" wrapText="1"/>
    </xf>
    <xf numFmtId="0" fontId="0" fillId="0" borderId="3" xfId="0" applyFont="1" applyFill="1" applyBorder="1" applyAlignment="1" applyProtection="1">
      <alignment horizontal="center" vertical="center"/>
    </xf>
    <xf numFmtId="0" fontId="4" fillId="0" borderId="5"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NumberFormat="1" applyFill="1" applyBorder="1" applyAlignment="1">
      <alignment vertical="center"/>
    </xf>
    <xf numFmtId="0" fontId="4" fillId="0" borderId="2" xfId="0" applyNumberFormat="1" applyFont="1" applyFill="1" applyBorder="1" applyAlignment="1">
      <alignment horizontal="center" vertical="center"/>
    </xf>
    <xf numFmtId="0" fontId="0" fillId="0" borderId="2" xfId="0" applyNumberFormat="1" applyFill="1" applyBorder="1" applyAlignment="1">
      <alignment vertical="center"/>
    </xf>
    <xf numFmtId="176" fontId="1" fillId="0" borderId="2" xfId="0" applyNumberFormat="1" applyFont="1" applyFill="1" applyBorder="1" applyAlignment="1">
      <alignment horizontal="center" vertical="center"/>
    </xf>
    <xf numFmtId="176" fontId="0" fillId="0" borderId="6" xfId="0"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workbookViewId="0">
      <selection activeCell="F15" sqref="F15"/>
    </sheetView>
  </sheetViews>
  <sheetFormatPr defaultColWidth="9" defaultRowHeight="13.5"/>
  <cols>
    <col min="1" max="1" width="24.625" style="2" customWidth="1"/>
    <col min="2" max="2" width="9" style="2"/>
    <col min="3" max="3" width="20.25" style="2" customWidth="1"/>
    <col min="4" max="4" width="14.375" style="2" customWidth="1"/>
    <col min="5" max="5" width="11.375" style="2" customWidth="1"/>
    <col min="6" max="6" width="22" style="2" customWidth="1"/>
    <col min="7" max="7" width="18" style="2" customWidth="1"/>
    <col min="8" max="8" width="13.125" style="3" customWidth="1"/>
    <col min="9" max="10" width="13.125" style="2" customWidth="1"/>
    <col min="11" max="16378" width="9" style="2"/>
  </cols>
  <sheetData>
    <row r="1" s="1" customFormat="1" ht="39.95" customHeight="1" spans="1:10">
      <c r="A1" s="4" t="s">
        <v>0</v>
      </c>
      <c r="B1" s="4"/>
      <c r="C1" s="4"/>
      <c r="D1" s="4"/>
      <c r="E1" s="4"/>
      <c r="F1" s="4"/>
      <c r="G1" s="4"/>
      <c r="H1" s="4"/>
      <c r="I1" s="4"/>
      <c r="J1" s="4"/>
    </row>
    <row r="2" s="1" customFormat="1" ht="44" customHeight="1" spans="1:10">
      <c r="A2" s="5" t="s">
        <v>1</v>
      </c>
      <c r="B2" s="5" t="s">
        <v>2</v>
      </c>
      <c r="C2" s="5" t="s">
        <v>3</v>
      </c>
      <c r="D2" s="5" t="s">
        <v>4</v>
      </c>
      <c r="E2" s="5" t="s">
        <v>5</v>
      </c>
      <c r="F2" s="6" t="s">
        <v>6</v>
      </c>
      <c r="G2" s="5" t="s">
        <v>7</v>
      </c>
      <c r="H2" s="7" t="s">
        <v>8</v>
      </c>
      <c r="I2" s="5" t="s">
        <v>9</v>
      </c>
      <c r="J2" s="6" t="s">
        <v>10</v>
      </c>
    </row>
    <row r="3" s="1" customFormat="1" ht="25" customHeight="1" spans="1:10">
      <c r="A3" s="8" t="s">
        <v>11</v>
      </c>
      <c r="B3" s="9">
        <v>1</v>
      </c>
      <c r="C3" s="10" t="s">
        <v>12</v>
      </c>
      <c r="D3" s="10">
        <v>70.5</v>
      </c>
      <c r="E3" s="9"/>
      <c r="F3" s="11"/>
      <c r="G3" s="12">
        <v>85.4</v>
      </c>
      <c r="H3" s="12">
        <f t="shared" ref="H3:H11" si="0">D3*0.4+G3*0.6</f>
        <v>79.44</v>
      </c>
      <c r="I3" s="23">
        <v>1</v>
      </c>
      <c r="J3" s="14" t="s">
        <v>13</v>
      </c>
    </row>
    <row r="4" s="1" customFormat="1" ht="25" customHeight="1" spans="1:10">
      <c r="A4" s="13"/>
      <c r="B4" s="9">
        <v>2</v>
      </c>
      <c r="C4" s="10" t="s">
        <v>14</v>
      </c>
      <c r="D4" s="10">
        <v>67</v>
      </c>
      <c r="E4" s="9"/>
      <c r="F4" s="11"/>
      <c r="G4" s="14">
        <v>86.14</v>
      </c>
      <c r="H4" s="12">
        <f t="shared" si="0"/>
        <v>78.484</v>
      </c>
      <c r="I4" s="23">
        <v>2</v>
      </c>
      <c r="J4" s="14"/>
    </row>
    <row r="5" s="1" customFormat="1" ht="25" customHeight="1" spans="1:10">
      <c r="A5" s="15"/>
      <c r="B5" s="9">
        <v>3</v>
      </c>
      <c r="C5" s="10" t="s">
        <v>15</v>
      </c>
      <c r="D5" s="10">
        <v>69</v>
      </c>
      <c r="E5" s="9"/>
      <c r="F5" s="11"/>
      <c r="G5" s="12">
        <v>80.7</v>
      </c>
      <c r="H5" s="12">
        <f t="shared" si="0"/>
        <v>76.02</v>
      </c>
      <c r="I5" s="23">
        <v>3</v>
      </c>
      <c r="J5" s="14"/>
    </row>
    <row r="6" s="1" customFormat="1" ht="25" customHeight="1" spans="1:10">
      <c r="A6" s="8" t="s">
        <v>16</v>
      </c>
      <c r="B6" s="9">
        <v>4</v>
      </c>
      <c r="C6" s="10" t="s">
        <v>17</v>
      </c>
      <c r="D6" s="10">
        <v>74.5</v>
      </c>
      <c r="E6" s="9"/>
      <c r="F6" s="11"/>
      <c r="G6" s="14">
        <v>89.84</v>
      </c>
      <c r="H6" s="12">
        <f t="shared" si="0"/>
        <v>83.704</v>
      </c>
      <c r="I6" s="23">
        <v>1</v>
      </c>
      <c r="J6" s="14" t="s">
        <v>13</v>
      </c>
    </row>
    <row r="7" s="1" customFormat="1" ht="25" customHeight="1" spans="1:10">
      <c r="A7" s="13"/>
      <c r="B7" s="9">
        <v>5</v>
      </c>
      <c r="C7" s="10" t="s">
        <v>18</v>
      </c>
      <c r="D7" s="10">
        <v>68</v>
      </c>
      <c r="E7" s="9"/>
      <c r="F7" s="11"/>
      <c r="G7" s="12">
        <v>80.3</v>
      </c>
      <c r="H7" s="12">
        <f t="shared" si="0"/>
        <v>75.38</v>
      </c>
      <c r="I7" s="23">
        <v>2</v>
      </c>
      <c r="J7" s="14"/>
    </row>
    <row r="8" s="1" customFormat="1" ht="25" customHeight="1" spans="1:10">
      <c r="A8" s="15"/>
      <c r="B8" s="9">
        <v>6</v>
      </c>
      <c r="C8" s="10" t="s">
        <v>19</v>
      </c>
      <c r="D8" s="10">
        <v>69.5</v>
      </c>
      <c r="E8" s="9"/>
      <c r="F8" s="11"/>
      <c r="G8" s="14">
        <v>0</v>
      </c>
      <c r="H8" s="12">
        <f t="shared" si="0"/>
        <v>27.8</v>
      </c>
      <c r="I8" s="23">
        <v>3</v>
      </c>
      <c r="J8" s="14"/>
    </row>
    <row r="9" s="1" customFormat="1" ht="25" customHeight="1" spans="1:10">
      <c r="A9" s="8" t="s">
        <v>20</v>
      </c>
      <c r="B9" s="9">
        <v>7</v>
      </c>
      <c r="C9" s="10" t="s">
        <v>21</v>
      </c>
      <c r="D9" s="10">
        <v>71.5</v>
      </c>
      <c r="E9" s="9"/>
      <c r="F9" s="11"/>
      <c r="G9" s="14">
        <v>77.24</v>
      </c>
      <c r="H9" s="12">
        <f t="shared" si="0"/>
        <v>74.944</v>
      </c>
      <c r="I9" s="23">
        <v>1</v>
      </c>
      <c r="J9" s="14" t="s">
        <v>13</v>
      </c>
    </row>
    <row r="10" s="1" customFormat="1" ht="25" customHeight="1" spans="1:10">
      <c r="A10" s="13"/>
      <c r="B10" s="9">
        <v>8</v>
      </c>
      <c r="C10" s="10" t="s">
        <v>22</v>
      </c>
      <c r="D10" s="10">
        <v>73.5</v>
      </c>
      <c r="E10" s="9"/>
      <c r="F10" s="11"/>
      <c r="G10" s="12">
        <v>75.7</v>
      </c>
      <c r="H10" s="12">
        <f t="shared" si="0"/>
        <v>74.82</v>
      </c>
      <c r="I10" s="23">
        <v>2</v>
      </c>
      <c r="J10" s="14"/>
    </row>
    <row r="11" s="1" customFormat="1" ht="25" customHeight="1" spans="1:10">
      <c r="A11" s="15"/>
      <c r="B11" s="9">
        <v>9</v>
      </c>
      <c r="C11" s="10" t="s">
        <v>23</v>
      </c>
      <c r="D11" s="10">
        <v>74</v>
      </c>
      <c r="E11" s="9"/>
      <c r="F11" s="11"/>
      <c r="G11" s="12">
        <v>75.2</v>
      </c>
      <c r="H11" s="12">
        <f t="shared" si="0"/>
        <v>74.72</v>
      </c>
      <c r="I11" s="23">
        <v>3</v>
      </c>
      <c r="J11" s="14"/>
    </row>
    <row r="12" s="1" customFormat="1" ht="25" customHeight="1" spans="1:10">
      <c r="A12" s="8" t="s">
        <v>24</v>
      </c>
      <c r="B12" s="9">
        <v>10</v>
      </c>
      <c r="C12" s="10" t="s">
        <v>25</v>
      </c>
      <c r="D12" s="10">
        <v>68</v>
      </c>
      <c r="E12" s="9">
        <v>7</v>
      </c>
      <c r="F12" s="9">
        <v>31.3</v>
      </c>
      <c r="G12" s="14">
        <v>89.44</v>
      </c>
      <c r="H12" s="12">
        <f t="shared" ref="H12:H14" si="1">D12*0.45+E12*0.1+G12*0.45</f>
        <v>71.548</v>
      </c>
      <c r="I12" s="23">
        <v>1</v>
      </c>
      <c r="J12" s="14" t="s">
        <v>13</v>
      </c>
    </row>
    <row r="13" s="1" customFormat="1" ht="25" customHeight="1" spans="1:10">
      <c r="A13" s="13"/>
      <c r="B13" s="9">
        <v>11</v>
      </c>
      <c r="C13" s="10" t="s">
        <v>26</v>
      </c>
      <c r="D13" s="10">
        <v>66.5</v>
      </c>
      <c r="E13" s="9">
        <v>7</v>
      </c>
      <c r="F13" s="9">
        <v>30.625</v>
      </c>
      <c r="G13" s="12">
        <v>79.6</v>
      </c>
      <c r="H13" s="12">
        <f t="shared" si="1"/>
        <v>66.445</v>
      </c>
      <c r="I13" s="23">
        <v>2</v>
      </c>
      <c r="J13" s="14"/>
    </row>
    <row r="14" s="1" customFormat="1" ht="25" customHeight="1" spans="1:10">
      <c r="A14" s="15"/>
      <c r="B14" s="9">
        <v>12</v>
      </c>
      <c r="C14" s="10" t="s">
        <v>27</v>
      </c>
      <c r="D14" s="10">
        <v>72</v>
      </c>
      <c r="E14" s="9">
        <v>7.5</v>
      </c>
      <c r="F14" s="9">
        <v>33.15</v>
      </c>
      <c r="G14" s="12">
        <v>64.5</v>
      </c>
      <c r="H14" s="12">
        <f t="shared" si="1"/>
        <v>62.175</v>
      </c>
      <c r="I14" s="23">
        <v>3</v>
      </c>
      <c r="J14" s="14"/>
    </row>
    <row r="15" s="1" customFormat="1" ht="25" customHeight="1" spans="1:10">
      <c r="A15" s="16" t="s">
        <v>28</v>
      </c>
      <c r="B15" s="9">
        <v>13</v>
      </c>
      <c r="C15" s="10" t="s">
        <v>29</v>
      </c>
      <c r="D15" s="10">
        <v>67</v>
      </c>
      <c r="E15" s="9"/>
      <c r="F15" s="11"/>
      <c r="G15" s="12">
        <v>81.5</v>
      </c>
      <c r="H15" s="12">
        <f t="shared" ref="H15:H36" si="2">D15*0.4+G15*0.6</f>
        <v>75.7</v>
      </c>
      <c r="I15" s="23">
        <v>1</v>
      </c>
      <c r="J15" s="14" t="s">
        <v>13</v>
      </c>
    </row>
    <row r="16" s="1" customFormat="1" ht="25" customHeight="1" spans="1:10">
      <c r="A16" s="8" t="s">
        <v>30</v>
      </c>
      <c r="B16" s="9">
        <v>14</v>
      </c>
      <c r="C16" s="10" t="s">
        <v>31</v>
      </c>
      <c r="D16" s="10">
        <v>70</v>
      </c>
      <c r="E16" s="9"/>
      <c r="F16" s="11"/>
      <c r="G16" s="14">
        <v>87.54</v>
      </c>
      <c r="H16" s="12">
        <f t="shared" si="2"/>
        <v>80.524</v>
      </c>
      <c r="I16" s="23">
        <v>1</v>
      </c>
      <c r="J16" s="14" t="s">
        <v>13</v>
      </c>
    </row>
    <row r="17" s="1" customFormat="1" ht="25" customHeight="1" spans="1:10">
      <c r="A17" s="13"/>
      <c r="B17" s="9">
        <v>15</v>
      </c>
      <c r="C17" s="10" t="s">
        <v>32</v>
      </c>
      <c r="D17" s="10">
        <v>68</v>
      </c>
      <c r="E17" s="17"/>
      <c r="F17" s="11"/>
      <c r="G17" s="12">
        <v>80</v>
      </c>
      <c r="H17" s="12">
        <f t="shared" si="2"/>
        <v>75.2</v>
      </c>
      <c r="I17" s="23">
        <v>2</v>
      </c>
      <c r="J17" s="14"/>
    </row>
    <row r="18" s="2" customFormat="1" ht="25" customHeight="1" spans="1:10">
      <c r="A18" s="15"/>
      <c r="B18" s="9">
        <v>16</v>
      </c>
      <c r="C18" s="10" t="s">
        <v>33</v>
      </c>
      <c r="D18" s="10">
        <v>77</v>
      </c>
      <c r="E18" s="9"/>
      <c r="F18" s="11"/>
      <c r="G18" s="14">
        <v>0</v>
      </c>
      <c r="H18" s="12">
        <f t="shared" si="2"/>
        <v>30.8</v>
      </c>
      <c r="I18" s="23">
        <v>3</v>
      </c>
      <c r="J18" s="14"/>
    </row>
    <row r="19" s="2" customFormat="1" ht="25" customHeight="1" spans="1:10">
      <c r="A19" s="8" t="s">
        <v>34</v>
      </c>
      <c r="B19" s="9">
        <v>17</v>
      </c>
      <c r="C19" s="10" t="s">
        <v>35</v>
      </c>
      <c r="D19" s="10">
        <v>75.5</v>
      </c>
      <c r="E19" s="17"/>
      <c r="F19" s="11"/>
      <c r="G19" s="14">
        <v>82.34</v>
      </c>
      <c r="H19" s="12">
        <f t="shared" si="2"/>
        <v>79.604</v>
      </c>
      <c r="I19" s="23">
        <v>1</v>
      </c>
      <c r="J19" s="14" t="s">
        <v>13</v>
      </c>
    </row>
    <row r="20" s="2" customFormat="1" ht="25" customHeight="1" spans="1:10">
      <c r="A20" s="15"/>
      <c r="B20" s="9">
        <v>18</v>
      </c>
      <c r="C20" s="10" t="s">
        <v>36</v>
      </c>
      <c r="D20" s="10">
        <v>69.5</v>
      </c>
      <c r="E20" s="17"/>
      <c r="F20" s="11"/>
      <c r="G20" s="14">
        <v>83.16</v>
      </c>
      <c r="H20" s="12">
        <f t="shared" si="2"/>
        <v>77.696</v>
      </c>
      <c r="I20" s="23">
        <v>2</v>
      </c>
      <c r="J20" s="14"/>
    </row>
    <row r="21" s="2" customFormat="1" ht="25" customHeight="1" spans="1:10">
      <c r="A21" s="8" t="s">
        <v>37</v>
      </c>
      <c r="B21" s="9">
        <v>19</v>
      </c>
      <c r="C21" s="10" t="s">
        <v>38</v>
      </c>
      <c r="D21" s="10">
        <v>76</v>
      </c>
      <c r="E21" s="17"/>
      <c r="F21" s="11"/>
      <c r="G21" s="14">
        <v>92.56</v>
      </c>
      <c r="H21" s="12">
        <f t="shared" si="2"/>
        <v>85.936</v>
      </c>
      <c r="I21" s="23">
        <v>1</v>
      </c>
      <c r="J21" s="14" t="s">
        <v>13</v>
      </c>
    </row>
    <row r="22" s="2" customFormat="1" ht="25" customHeight="1" spans="1:10">
      <c r="A22" s="13"/>
      <c r="B22" s="9">
        <v>20</v>
      </c>
      <c r="C22" s="10" t="s">
        <v>39</v>
      </c>
      <c r="D22" s="10">
        <v>70</v>
      </c>
      <c r="E22" s="17"/>
      <c r="F22" s="11"/>
      <c r="G22" s="14">
        <v>86.94</v>
      </c>
      <c r="H22" s="12">
        <f t="shared" si="2"/>
        <v>80.164</v>
      </c>
      <c r="I22" s="23">
        <v>2</v>
      </c>
      <c r="J22" s="14" t="s">
        <v>13</v>
      </c>
    </row>
    <row r="23" s="2" customFormat="1" ht="25" customHeight="1" spans="1:10">
      <c r="A23" s="13"/>
      <c r="B23" s="9">
        <v>21</v>
      </c>
      <c r="C23" s="10" t="s">
        <v>40</v>
      </c>
      <c r="D23" s="10">
        <v>72</v>
      </c>
      <c r="E23" s="17"/>
      <c r="F23" s="11"/>
      <c r="G23" s="14">
        <v>85.14</v>
      </c>
      <c r="H23" s="12">
        <f t="shared" si="2"/>
        <v>79.884</v>
      </c>
      <c r="I23" s="23">
        <v>3</v>
      </c>
      <c r="J23" s="14" t="s">
        <v>13</v>
      </c>
    </row>
    <row r="24" s="2" customFormat="1" ht="25" customHeight="1" spans="1:10">
      <c r="A24" s="13"/>
      <c r="B24" s="9">
        <v>22</v>
      </c>
      <c r="C24" s="10" t="s">
        <v>41</v>
      </c>
      <c r="D24" s="10">
        <v>76</v>
      </c>
      <c r="E24" s="17"/>
      <c r="F24" s="11"/>
      <c r="G24" s="14">
        <v>79.58</v>
      </c>
      <c r="H24" s="12">
        <f t="shared" si="2"/>
        <v>78.148</v>
      </c>
      <c r="I24" s="23">
        <v>4</v>
      </c>
      <c r="J24" s="14"/>
    </row>
    <row r="25" s="2" customFormat="1" ht="25" customHeight="1" spans="1:10">
      <c r="A25" s="13"/>
      <c r="B25" s="9">
        <v>23</v>
      </c>
      <c r="C25" s="18" t="s">
        <v>42</v>
      </c>
      <c r="D25" s="18">
        <v>73</v>
      </c>
      <c r="E25" s="19"/>
      <c r="F25" s="20"/>
      <c r="G25" s="21">
        <v>81.3</v>
      </c>
      <c r="H25" s="12">
        <f t="shared" si="2"/>
        <v>77.98</v>
      </c>
      <c r="I25" s="24">
        <v>5</v>
      </c>
      <c r="J25" s="25"/>
    </row>
    <row r="26" s="2" customFormat="1" ht="25" customHeight="1" spans="1:10">
      <c r="A26" s="13"/>
      <c r="B26" s="9">
        <v>24</v>
      </c>
      <c r="C26" s="18" t="s">
        <v>43</v>
      </c>
      <c r="D26" s="18">
        <v>68.5</v>
      </c>
      <c r="E26" s="18"/>
      <c r="F26" s="18"/>
      <c r="G26" s="22">
        <v>79.5</v>
      </c>
      <c r="H26" s="12">
        <f t="shared" si="2"/>
        <v>75.1</v>
      </c>
      <c r="I26" s="18">
        <v>6</v>
      </c>
      <c r="J26" s="18"/>
    </row>
    <row r="27" s="2" customFormat="1" ht="25" customHeight="1" spans="1:10">
      <c r="A27" s="13"/>
      <c r="B27" s="9">
        <v>25</v>
      </c>
      <c r="C27" s="18" t="s">
        <v>44</v>
      </c>
      <c r="D27" s="18">
        <v>68</v>
      </c>
      <c r="E27" s="18"/>
      <c r="F27" s="18"/>
      <c r="G27" s="18">
        <v>79.76</v>
      </c>
      <c r="H27" s="12">
        <f t="shared" si="2"/>
        <v>75.056</v>
      </c>
      <c r="I27" s="18">
        <v>7</v>
      </c>
      <c r="J27" s="18"/>
    </row>
    <row r="28" s="2" customFormat="1" ht="25" customHeight="1" spans="1:10">
      <c r="A28" s="13"/>
      <c r="B28" s="9">
        <v>26</v>
      </c>
      <c r="C28" s="18" t="s">
        <v>45</v>
      </c>
      <c r="D28" s="18">
        <v>68.5</v>
      </c>
      <c r="E28" s="18"/>
      <c r="F28" s="18"/>
      <c r="G28" s="18">
        <v>72.46</v>
      </c>
      <c r="H28" s="12">
        <f t="shared" si="2"/>
        <v>70.876</v>
      </c>
      <c r="I28" s="18">
        <v>8</v>
      </c>
      <c r="J28" s="18"/>
    </row>
    <row r="29" s="2" customFormat="1" ht="25" customHeight="1" spans="1:10">
      <c r="A29" s="13"/>
      <c r="B29" s="9">
        <v>27</v>
      </c>
      <c r="C29" s="18" t="s">
        <v>46</v>
      </c>
      <c r="D29" s="18">
        <v>68</v>
      </c>
      <c r="E29" s="18"/>
      <c r="F29" s="18"/>
      <c r="G29" s="22">
        <v>70.1</v>
      </c>
      <c r="H29" s="12">
        <f t="shared" si="2"/>
        <v>69.26</v>
      </c>
      <c r="I29" s="18">
        <v>9</v>
      </c>
      <c r="J29" s="18"/>
    </row>
    <row r="30" s="2" customFormat="1" ht="25" customHeight="1" spans="1:10">
      <c r="A30" s="8" t="s">
        <v>47</v>
      </c>
      <c r="B30" s="9">
        <v>28</v>
      </c>
      <c r="C30" s="18" t="s">
        <v>48</v>
      </c>
      <c r="D30" s="18">
        <v>77</v>
      </c>
      <c r="E30" s="18"/>
      <c r="F30" s="18"/>
      <c r="G30" s="22">
        <v>85.8</v>
      </c>
      <c r="H30" s="12">
        <f t="shared" si="2"/>
        <v>82.28</v>
      </c>
      <c r="I30" s="18">
        <v>1</v>
      </c>
      <c r="J30" s="18" t="s">
        <v>13</v>
      </c>
    </row>
    <row r="31" s="2" customFormat="1" ht="25" customHeight="1" spans="1:10">
      <c r="A31" s="13"/>
      <c r="B31" s="9">
        <v>29</v>
      </c>
      <c r="C31" s="18" t="s">
        <v>49</v>
      </c>
      <c r="D31" s="18">
        <v>75.5</v>
      </c>
      <c r="E31" s="18"/>
      <c r="F31" s="18"/>
      <c r="G31" s="22">
        <v>81.7</v>
      </c>
      <c r="H31" s="12">
        <f t="shared" si="2"/>
        <v>79.22</v>
      </c>
      <c r="I31" s="18">
        <v>2</v>
      </c>
      <c r="J31" s="18"/>
    </row>
    <row r="32" s="2" customFormat="1" ht="25" customHeight="1" spans="1:10">
      <c r="A32" s="13"/>
      <c r="B32" s="9">
        <v>30</v>
      </c>
      <c r="C32" s="18" t="s">
        <v>50</v>
      </c>
      <c r="D32" s="18">
        <v>70.5</v>
      </c>
      <c r="E32" s="18"/>
      <c r="F32" s="18"/>
      <c r="G32" s="22">
        <v>80.3</v>
      </c>
      <c r="H32" s="12">
        <f t="shared" si="2"/>
        <v>76.38</v>
      </c>
      <c r="I32" s="18">
        <v>3</v>
      </c>
      <c r="J32" s="18"/>
    </row>
    <row r="33" s="2" customFormat="1" ht="25" customHeight="1" spans="1:10">
      <c r="A33" s="13"/>
      <c r="B33" s="9">
        <v>31</v>
      </c>
      <c r="C33" s="18" t="s">
        <v>51</v>
      </c>
      <c r="D33" s="18">
        <v>70.5</v>
      </c>
      <c r="E33" s="18"/>
      <c r="F33" s="18"/>
      <c r="G33" s="18">
        <v>72.82</v>
      </c>
      <c r="H33" s="12">
        <f t="shared" si="2"/>
        <v>71.892</v>
      </c>
      <c r="I33" s="18">
        <v>4</v>
      </c>
      <c r="J33" s="18"/>
    </row>
    <row r="34" s="2" customFormat="1" ht="25" customHeight="1" spans="1:10">
      <c r="A34" s="8" t="s">
        <v>52</v>
      </c>
      <c r="B34" s="9">
        <v>32</v>
      </c>
      <c r="C34" s="18" t="s">
        <v>53</v>
      </c>
      <c r="D34" s="18">
        <v>85.5</v>
      </c>
      <c r="E34" s="18"/>
      <c r="F34" s="18"/>
      <c r="G34" s="18">
        <v>90.06</v>
      </c>
      <c r="H34" s="12">
        <f t="shared" si="2"/>
        <v>88.236</v>
      </c>
      <c r="I34" s="18">
        <v>1</v>
      </c>
      <c r="J34" s="18" t="s">
        <v>13</v>
      </c>
    </row>
    <row r="35" s="2" customFormat="1" ht="25" customHeight="1" spans="1:10">
      <c r="A35" s="13"/>
      <c r="B35" s="9">
        <v>33</v>
      </c>
      <c r="C35" s="18" t="s">
        <v>54</v>
      </c>
      <c r="D35" s="18">
        <v>70.5</v>
      </c>
      <c r="E35" s="18"/>
      <c r="F35" s="18"/>
      <c r="G35" s="18">
        <v>77.14</v>
      </c>
      <c r="H35" s="12">
        <f t="shared" si="2"/>
        <v>74.484</v>
      </c>
      <c r="I35" s="18">
        <v>2</v>
      </c>
      <c r="J35" s="18"/>
    </row>
    <row r="36" s="2" customFormat="1" ht="25" customHeight="1" spans="1:10">
      <c r="A36" s="15"/>
      <c r="B36" s="9">
        <v>34</v>
      </c>
      <c r="C36" s="10" t="s">
        <v>55</v>
      </c>
      <c r="D36" s="10">
        <v>67</v>
      </c>
      <c r="E36" s="10"/>
      <c r="F36" s="10"/>
      <c r="G36" s="10">
        <v>77.34</v>
      </c>
      <c r="H36" s="12">
        <f t="shared" si="2"/>
        <v>73.204</v>
      </c>
      <c r="I36" s="10">
        <v>3</v>
      </c>
      <c r="J36" s="10"/>
    </row>
    <row r="37" s="2" customFormat="1" spans="8:8">
      <c r="H37" s="3"/>
    </row>
    <row r="38" s="2" customFormat="1" spans="8:8">
      <c r="H38" s="3"/>
    </row>
    <row r="39" s="2" customFormat="1" spans="8:8">
      <c r="H39" s="3"/>
    </row>
  </sheetData>
  <mergeCells count="10">
    <mergeCell ref="A1:J1"/>
    <mergeCell ref="A3:A5"/>
    <mergeCell ref="A6:A8"/>
    <mergeCell ref="A9:A11"/>
    <mergeCell ref="A12:A14"/>
    <mergeCell ref="A16:A18"/>
    <mergeCell ref="A19:A20"/>
    <mergeCell ref="A21:A29"/>
    <mergeCell ref="A30:A33"/>
    <mergeCell ref="A34:A3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HP2019222</cp:lastModifiedBy>
  <dcterms:created xsi:type="dcterms:W3CDTF">2024-09-29T06:53:00Z</dcterms:created>
  <dcterms:modified xsi:type="dcterms:W3CDTF">2024-09-29T07:24:50Z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0496C3CFB5334C4BAC8AE88778E138C8_11</vt:lpwstr>
  </property>
  <property fmtid="{D5CDD505-2E9C-101B-9397-08002B2CF9AE}" pid="3" name="KSOProductBuildVer">
    <vt:lpwstr>2052-12.1.0.16412</vt:lpwstr>
  </property>
</Properties>
</file>